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14.08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<sst xmlns="http://schemas.openxmlformats.org/spreadsheetml/2006/main" count="27" uniqueCount="27">
  <si>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Nettokostnader</t>
  </si>
  <si>
    <t>Kultur</t>
  </si>
  <si>
    <t>Miljö</t>
  </si>
  <si>
    <t>Totalt</t>
  </si>
  <si>
    <t>Finanser:</t>
  </si>
  <si>
    <t>Verksamhet</t>
  </si>
  <si>
    <r>
      <t>Näringsliv</t>
    </r>
    <r>
      <rPr>
        <vertAlign val="superscript"/>
        <sz val="9"/>
        <color indexed="8"/>
        <rFont val="Arial"/>
        <family val="2"/>
      </rPr>
      <t>1</t>
    </r>
  </si>
  <si>
    <r>
      <t>Stadsdelsnämnder</t>
    </r>
    <r>
      <rPr>
        <vertAlign val="superscript"/>
        <sz val="9"/>
        <color indexed="8"/>
        <rFont val="Arial"/>
        <family val="2"/>
      </rPr>
      <t>2</t>
    </r>
  </si>
  <si>
    <r>
      <t>Resursnämnd</t>
    </r>
    <r>
      <rPr>
        <vertAlign val="superscript"/>
        <sz val="9"/>
        <color indexed="8"/>
        <rFont val="Arial"/>
        <family val="2"/>
      </rPr>
      <t>3</t>
    </r>
  </si>
  <si>
    <t xml:space="preserve">Anm  Nettokostnad avser verksamhetens intäkter, verksamhetens kostnader, personalkostnader, av- och </t>
  </si>
  <si>
    <t>nedskrivningar. Jämförelser mellan olika år försvåras stort av att verksamheter överförts från facknämnder till bolag och</t>
  </si>
  <si>
    <t>till stadsdelsnämnder och av att de olika verksamhetsområdena har omformats. Vissa siffror för tidigare år har justerats.</t>
  </si>
  <si>
    <t>2 Exkl resursnämndsuppgifter.</t>
  </si>
  <si>
    <t>Källa:  Årsredovisningar Göteborgs stad</t>
  </si>
  <si>
    <t>3 Fr o m 2007 Sociala resursnämnden och SDN resursnämndsuppgifter.</t>
  </si>
  <si>
    <t>samt Västsvenska paketet.</t>
  </si>
  <si>
    <t>Utbildning</t>
  </si>
  <si>
    <t>Fritid</t>
  </si>
  <si>
    <t>Teknisk försörjning</t>
  </si>
  <si>
    <t>Trafik</t>
  </si>
  <si>
    <r>
      <t>Mark, bostäder och fastighet</t>
    </r>
    <r>
      <rPr>
        <vertAlign val="superscript"/>
        <sz val="9"/>
        <color indexed="8"/>
        <rFont val="Arial"/>
        <family val="2"/>
      </rPr>
      <t>4</t>
    </r>
  </si>
  <si>
    <r>
      <t>Övrig verksamhet</t>
    </r>
    <r>
      <rPr>
        <vertAlign val="superscript"/>
        <sz val="9"/>
        <color indexed="8"/>
        <rFont val="Arial"/>
        <family val="2"/>
      </rPr>
      <t>5</t>
    </r>
  </si>
  <si>
    <t>5 Här ingår Kommunledning, Revisorskollegiet, Överförmyndarnämnd och gemensam IT verksamhet (Intraservice)</t>
  </si>
  <si>
    <t>Nettokostnader per verksamhet 2009-2013, nämnderna, Mkr</t>
  </si>
  <si>
    <t xml:space="preserve">1 Här ingår fr o m 2013 bidrag till Göteborg och Co kommunintressent AB, BRG AB, </t>
  </si>
  <si>
    <t xml:space="preserve">4 Här ingår fr o m 2013 Byggnadsnämnden, Fastighetsnämnden, Fastighetsnämnden reavinst samt Fasighetsnämnden </t>
  </si>
  <si>
    <t>transfereringar, Lokalnämnden och Lokalsekretariatet.</t>
  </si>
</sst>
</file>

<file path=xl/styles.xml><?xml version="1.0" encoding="utf-8"?>
<styleSheet xmlns="http://schemas.openxmlformats.org/spreadsheetml/2006/main">
  <numFmts count="3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&quot;-&quot;#,##0&quot; kr&quot;"/>
    <numFmt numFmtId="165" formatCode="#,##0&quot; kr&quot;;[Red]&quot;-&quot;#,##0&quot; kr&quot;"/>
    <numFmt numFmtId="166" formatCode="#,##0.00&quot; kr&quot;;&quot;-&quot;#,##0.00&quot; kr&quot;"/>
    <numFmt numFmtId="167" formatCode="#,##0.00&quot; kr&quot;;[Red]&quot;-&quot;#,##0.00&quot; kr&quot;"/>
    <numFmt numFmtId="168" formatCode="yy\-m\-d"/>
    <numFmt numFmtId="169" formatCode="d\-mmm\-yy"/>
    <numFmt numFmtId="170" formatCode="d\-mmm"/>
    <numFmt numFmtId="171" formatCode="mmm\-yy"/>
    <numFmt numFmtId="172" formatCode="h\.mm\ AM/PM"/>
    <numFmt numFmtId="173" formatCode="h\.mm\.ss\ AM/PM"/>
    <numFmt numFmtId="174" formatCode="h\.mm"/>
    <numFmt numFmtId="175" formatCode="h\.mm\.ss"/>
    <numFmt numFmtId="176" formatCode="yy\-m\-d\ h\.mm"/>
    <numFmt numFmtId="177" formatCode="0.0"/>
    <numFmt numFmtId="178" formatCode="0.00000"/>
    <numFmt numFmtId="179" formatCode="0.0000"/>
    <numFmt numFmtId="180" formatCode="0.000"/>
    <numFmt numFmtId="181" formatCode="#,##0.0"/>
    <numFmt numFmtId="182" formatCode="#\ ###\ ###"/>
    <numFmt numFmtId="183" formatCode="&quot;Ja&quot;;&quot;Ja&quot;;&quot;Nej&quot;"/>
    <numFmt numFmtId="184" formatCode="&quot;Sant&quot;;&quot;Sant&quot;;&quot;Falskt&quot;"/>
    <numFmt numFmtId="185" formatCode="&quot;På&quot;;&quot;På&quot;;&quot;Av&quot;"/>
    <numFmt numFmtId="186" formatCode="yy/m/d"/>
  </numFmts>
  <fonts count="50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2"/>
    </font>
    <font>
      <u val="single"/>
      <sz val="10"/>
      <color indexed="12"/>
      <name val="Univers"/>
      <family val="2"/>
    </font>
    <font>
      <sz val="10"/>
      <name val="Helv"/>
      <family val="0"/>
    </font>
    <font>
      <sz val="10"/>
      <name val="Univers (W1)"/>
      <family val="2"/>
    </font>
    <font>
      <sz val="8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7" fillId="0" borderId="0" xfId="50" applyFont="1">
      <alignment/>
      <protection/>
    </xf>
    <xf numFmtId="0" fontId="8" fillId="0" borderId="0" xfId="50" applyFont="1">
      <alignment/>
      <protection/>
    </xf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11" fillId="33" borderId="0" xfId="50" applyFont="1" applyFill="1" applyBorder="1" applyAlignment="1">
      <alignment horizontal="left"/>
      <protection/>
    </xf>
    <xf numFmtId="0" fontId="11" fillId="33" borderId="10" xfId="50" applyFont="1" applyFill="1" applyBorder="1" applyAlignment="1">
      <alignment horizontal="left"/>
      <protection/>
    </xf>
    <xf numFmtId="0" fontId="11" fillId="33" borderId="10" xfId="50" applyFont="1" applyFill="1" applyBorder="1">
      <alignment/>
      <protection/>
    </xf>
    <xf numFmtId="0" fontId="11" fillId="33" borderId="0" xfId="50" applyFont="1" applyFill="1" applyBorder="1">
      <alignment/>
      <protection/>
    </xf>
    <xf numFmtId="0" fontId="11" fillId="33" borderId="0" xfId="50" applyNumberFormat="1" applyFont="1" applyFill="1" applyBorder="1">
      <alignment/>
      <protection/>
    </xf>
    <xf numFmtId="0" fontId="11" fillId="33" borderId="0" xfId="50" applyNumberFormat="1" applyFont="1" applyFill="1" applyBorder="1" applyAlignment="1">
      <alignment horizontal="right"/>
      <protection/>
    </xf>
    <xf numFmtId="3" fontId="12" fillId="0" borderId="0" xfId="50" applyNumberFormat="1" applyFont="1" applyFill="1">
      <alignment/>
      <protection/>
    </xf>
    <xf numFmtId="3" fontId="12" fillId="0" borderId="0" xfId="0" applyNumberFormat="1" applyFont="1" applyFill="1" applyAlignment="1">
      <alignment/>
    </xf>
    <xf numFmtId="3" fontId="14" fillId="0" borderId="11" xfId="50" applyNumberFormat="1" applyFont="1" applyFill="1" applyBorder="1">
      <alignment/>
      <protection/>
    </xf>
    <xf numFmtId="3" fontId="14" fillId="0" borderId="11" xfId="0" applyNumberFormat="1" applyFont="1" applyFill="1" applyBorder="1" applyAlignment="1">
      <alignment/>
    </xf>
    <xf numFmtId="0" fontId="15" fillId="0" borderId="0" xfId="50" applyFont="1">
      <alignment/>
      <protection/>
    </xf>
    <xf numFmtId="0" fontId="15" fillId="0" borderId="0" xfId="50" applyFont="1" applyFill="1" applyAlignment="1">
      <alignment horizontal="left"/>
      <protection/>
    </xf>
    <xf numFmtId="0" fontId="15" fillId="0" borderId="12" xfId="50" applyFont="1" applyBorder="1" applyAlignment="1">
      <alignment horizontal="left"/>
      <protection/>
    </xf>
    <xf numFmtId="0" fontId="15" fillId="0" borderId="0" xfId="50" applyFont="1" applyAlignment="1" quotePrefix="1">
      <alignment horizontal="left"/>
      <protection/>
    </xf>
    <xf numFmtId="0" fontId="15" fillId="0" borderId="0" xfId="50" applyFont="1" applyAlignment="1">
      <alignment horizontal="left"/>
      <protection/>
    </xf>
    <xf numFmtId="0" fontId="15" fillId="0" borderId="0" xfId="50" applyFont="1" applyFill="1" applyAlignment="1">
      <alignment horizontal="left"/>
      <protection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T277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3.75390625" style="1" customWidth="1"/>
    <col min="2" max="6" width="12.125" style="1" customWidth="1"/>
    <col min="7" max="7" width="0.875" style="1" customWidth="1"/>
    <col min="8" max="16384" width="9.125" style="1" customWidth="1"/>
  </cols>
  <sheetData>
    <row r="1" ht="12.75">
      <c r="A1" s="3" t="s">
        <v>4</v>
      </c>
    </row>
    <row r="2" ht="15">
      <c r="A2" s="4" t="s">
        <v>23</v>
      </c>
    </row>
    <row r="4" spans="1:7" ht="13.5" customHeight="1">
      <c r="A4" s="5" t="s">
        <v>5</v>
      </c>
      <c r="B4" s="6" t="s">
        <v>0</v>
      </c>
      <c r="C4" s="7"/>
      <c r="D4" s="7"/>
      <c r="E4" s="7"/>
      <c r="F4" s="7"/>
      <c r="G4" s="8"/>
    </row>
    <row r="5" spans="1:7" ht="13.5" customHeight="1">
      <c r="A5" s="9"/>
      <c r="B5" s="10">
        <v>2009</v>
      </c>
      <c r="C5" s="10">
        <v>2010</v>
      </c>
      <c r="D5" s="10">
        <v>2011</v>
      </c>
      <c r="E5" s="10">
        <v>2012</v>
      </c>
      <c r="F5" s="10">
        <v>2013</v>
      </c>
      <c r="G5" s="9"/>
    </row>
    <row r="6" spans="1:7" s="2" customFormat="1" ht="18" customHeight="1">
      <c r="A6" s="11" t="s">
        <v>6</v>
      </c>
      <c r="B6" s="12">
        <v>92.5</v>
      </c>
      <c r="C6" s="12">
        <v>91</v>
      </c>
      <c r="D6" s="12">
        <f>92.9+9.5</f>
        <v>102.4</v>
      </c>
      <c r="E6" s="12">
        <v>113.4</v>
      </c>
      <c r="F6" s="12">
        <v>123</v>
      </c>
      <c r="G6" s="12"/>
    </row>
    <row r="7" spans="1:7" s="2" customFormat="1" ht="12.75" customHeight="1">
      <c r="A7" s="11" t="s">
        <v>7</v>
      </c>
      <c r="B7" s="12">
        <v>15972.2</v>
      </c>
      <c r="C7" s="12">
        <f>16475-174</f>
        <v>16301</v>
      </c>
      <c r="D7" s="12">
        <f>17191.3-167.1</f>
        <v>17024.2</v>
      </c>
      <c r="E7" s="12">
        <v>17936.8</v>
      </c>
      <c r="F7" s="12">
        <v>18716</v>
      </c>
      <c r="G7" s="12"/>
    </row>
    <row r="8" spans="1:7" s="2" customFormat="1" ht="12.75" customHeight="1">
      <c r="A8" s="11" t="s">
        <v>8</v>
      </c>
      <c r="B8" s="12">
        <v>550</v>
      </c>
      <c r="C8" s="12">
        <f>358+174</f>
        <v>532</v>
      </c>
      <c r="D8" s="12">
        <f>167.1+385.6</f>
        <v>552.7</v>
      </c>
      <c r="E8" s="12">
        <v>574.2</v>
      </c>
      <c r="F8" s="12">
        <v>594</v>
      </c>
      <c r="G8" s="12"/>
    </row>
    <row r="9" spans="1:7" s="2" customFormat="1" ht="12.75" customHeight="1">
      <c r="A9" s="11" t="s">
        <v>16</v>
      </c>
      <c r="B9" s="12">
        <v>1844.1</v>
      </c>
      <c r="C9" s="12">
        <v>1828</v>
      </c>
      <c r="D9" s="12">
        <v>1824</v>
      </c>
      <c r="E9" s="12">
        <v>1878.5</v>
      </c>
      <c r="F9" s="12">
        <v>1856</v>
      </c>
      <c r="G9" s="12"/>
    </row>
    <row r="10" spans="1:7" s="2" customFormat="1" ht="12.75" customHeight="1">
      <c r="A10" s="11" t="s">
        <v>17</v>
      </c>
      <c r="B10" s="12">
        <v>489.2</v>
      </c>
      <c r="C10" s="12">
        <v>471</v>
      </c>
      <c r="D10" s="12">
        <f>752-261</f>
        <v>491</v>
      </c>
      <c r="E10" s="12">
        <v>521</v>
      </c>
      <c r="F10" s="12">
        <v>562</v>
      </c>
      <c r="G10" s="12"/>
    </row>
    <row r="11" spans="1:7" s="2" customFormat="1" ht="12.75" customHeight="1">
      <c r="A11" s="11" t="s">
        <v>1</v>
      </c>
      <c r="B11" s="12">
        <v>245.5</v>
      </c>
      <c r="C11" s="12">
        <v>234</v>
      </c>
      <c r="D11" s="12">
        <v>261</v>
      </c>
      <c r="E11" s="12">
        <v>291.8</v>
      </c>
      <c r="F11" s="12">
        <v>311</v>
      </c>
      <c r="G11" s="12"/>
    </row>
    <row r="12" spans="1:7" s="2" customFormat="1" ht="18" customHeight="1">
      <c r="A12" s="11" t="s">
        <v>18</v>
      </c>
      <c r="B12" s="12">
        <v>261</v>
      </c>
      <c r="C12" s="12">
        <v>266</v>
      </c>
      <c r="D12" s="12">
        <f>1033-42-698</f>
        <v>293</v>
      </c>
      <c r="E12" s="12">
        <v>329.70000000000005</v>
      </c>
      <c r="F12" s="12">
        <v>352</v>
      </c>
      <c r="G12" s="12"/>
    </row>
    <row r="13" spans="1:7" s="2" customFormat="1" ht="12.75" customHeight="1">
      <c r="A13" s="11" t="s">
        <v>2</v>
      </c>
      <c r="B13" s="12">
        <v>37.4</v>
      </c>
      <c r="C13" s="12">
        <v>38</v>
      </c>
      <c r="D13" s="12">
        <v>42</v>
      </c>
      <c r="E13" s="12">
        <v>47.5</v>
      </c>
      <c r="F13" s="12">
        <v>50</v>
      </c>
      <c r="G13" s="12"/>
    </row>
    <row r="14" spans="1:7" s="2" customFormat="1" ht="12.75" customHeight="1">
      <c r="A14" s="11" t="s">
        <v>19</v>
      </c>
      <c r="B14" s="12">
        <v>720.7</v>
      </c>
      <c r="C14" s="12">
        <f>1974-1250</f>
        <v>724</v>
      </c>
      <c r="D14" s="12">
        <v>698</v>
      </c>
      <c r="E14" s="12">
        <v>634.4</v>
      </c>
      <c r="F14" s="12">
        <v>636</v>
      </c>
      <c r="G14" s="12"/>
    </row>
    <row r="15" spans="1:7" s="2" customFormat="1" ht="12.75" customHeight="1">
      <c r="A15" s="11" t="s">
        <v>20</v>
      </c>
      <c r="B15" s="12">
        <v>-252.6</v>
      </c>
      <c r="C15" s="12">
        <v>-349</v>
      </c>
      <c r="D15" s="12">
        <f>124.2-158.8-265.8</f>
        <v>-300.40000000000003</v>
      </c>
      <c r="E15" s="12">
        <v>-313.5</v>
      </c>
      <c r="F15" s="12">
        <v>-530</v>
      </c>
      <c r="G15" s="12"/>
    </row>
    <row r="16" spans="1:7" s="2" customFormat="1" ht="12.75" customHeight="1">
      <c r="A16" s="11" t="s">
        <v>21</v>
      </c>
      <c r="B16" s="12">
        <v>494.7</v>
      </c>
      <c r="C16" s="12">
        <v>1091</v>
      </c>
      <c r="D16" s="12">
        <f>627.3+158.8+265.8+54-9.5-92.9</f>
        <v>1003.4999999999999</v>
      </c>
      <c r="E16" s="12">
        <v>413</v>
      </c>
      <c r="F16" s="12">
        <f>425-1</f>
        <v>424</v>
      </c>
      <c r="G16" s="12"/>
    </row>
    <row r="17" spans="1:7" s="2" customFormat="1" ht="18" customHeight="1" thickBot="1">
      <c r="A17" s="13" t="s">
        <v>3</v>
      </c>
      <c r="B17" s="14">
        <v>20454.7</v>
      </c>
      <c r="C17" s="14">
        <f>SUM(C6:C16)</f>
        <v>21227</v>
      </c>
      <c r="D17" s="14">
        <f>SUM(D6:D16)</f>
        <v>21991.4</v>
      </c>
      <c r="E17" s="14">
        <f>SUM(E6:E16)</f>
        <v>22426.800000000003</v>
      </c>
      <c r="F17" s="14">
        <f>SUM(F6:F16)</f>
        <v>23094</v>
      </c>
      <c r="G17" s="14"/>
    </row>
    <row r="18" spans="1:7" s="15" customFormat="1" ht="18" customHeight="1">
      <c r="A18" s="17" t="s">
        <v>13</v>
      </c>
      <c r="B18" s="17"/>
      <c r="C18" s="17"/>
      <c r="D18" s="17"/>
      <c r="E18" s="17"/>
      <c r="F18" s="17"/>
      <c r="G18" s="17"/>
    </row>
    <row r="19" spans="1:7" s="15" customFormat="1" ht="10.5" customHeight="1">
      <c r="A19" s="18" t="s">
        <v>9</v>
      </c>
      <c r="B19" s="18"/>
      <c r="C19" s="18"/>
      <c r="D19" s="18"/>
      <c r="E19" s="18"/>
      <c r="F19" s="18"/>
      <c r="G19" s="18"/>
    </row>
    <row r="20" spans="1:7" s="15" customFormat="1" ht="10.5" customHeight="1">
      <c r="A20" s="18" t="s">
        <v>10</v>
      </c>
      <c r="B20" s="18"/>
      <c r="C20" s="18"/>
      <c r="D20" s="18"/>
      <c r="E20" s="18"/>
      <c r="F20" s="18"/>
      <c r="G20" s="18"/>
    </row>
    <row r="21" spans="1:7" s="15" customFormat="1" ht="10.5" customHeight="1">
      <c r="A21" s="19" t="s">
        <v>11</v>
      </c>
      <c r="B21" s="18"/>
      <c r="C21" s="18"/>
      <c r="D21" s="18"/>
      <c r="E21" s="18"/>
      <c r="F21" s="18"/>
      <c r="G21" s="18"/>
    </row>
    <row r="22" spans="1:7" s="15" customFormat="1" ht="10.5" customHeight="1">
      <c r="A22" s="20" t="s">
        <v>24</v>
      </c>
      <c r="B22" s="20"/>
      <c r="C22" s="20"/>
      <c r="D22" s="20"/>
      <c r="E22" s="20"/>
      <c r="F22" s="20"/>
      <c r="G22" s="20"/>
    </row>
    <row r="23" spans="1:7" s="15" customFormat="1" ht="10.5" customHeight="1">
      <c r="A23" s="16" t="s">
        <v>12</v>
      </c>
      <c r="B23" s="16"/>
      <c r="C23" s="16"/>
      <c r="D23" s="16"/>
      <c r="E23" s="16"/>
      <c r="F23" s="16"/>
      <c r="G23" s="16"/>
    </row>
    <row r="24" spans="1:7" s="15" customFormat="1" ht="10.5" customHeight="1">
      <c r="A24" s="16" t="s">
        <v>14</v>
      </c>
      <c r="B24" s="16"/>
      <c r="C24" s="16"/>
      <c r="D24" s="16"/>
      <c r="E24" s="16"/>
      <c r="F24" s="16"/>
      <c r="G24" s="16"/>
    </row>
    <row r="25" spans="1:7" s="15" customFormat="1" ht="10.5" customHeight="1">
      <c r="A25" s="20" t="s">
        <v>25</v>
      </c>
      <c r="B25" s="20"/>
      <c r="C25" s="20"/>
      <c r="D25" s="20"/>
      <c r="E25" s="20"/>
      <c r="F25" s="20"/>
      <c r="G25" s="20"/>
    </row>
    <row r="26" spans="1:7" ht="10.5" customHeight="1">
      <c r="A26" s="20" t="s">
        <v>26</v>
      </c>
      <c r="B26" s="20"/>
      <c r="C26" s="20"/>
      <c r="D26" s="20"/>
      <c r="E26" s="20"/>
      <c r="F26" s="20"/>
      <c r="G26" s="20"/>
    </row>
    <row r="27" spans="1:7" ht="10.5" customHeight="1">
      <c r="A27" s="20" t="s">
        <v>22</v>
      </c>
      <c r="B27" s="20"/>
      <c r="C27" s="20"/>
      <c r="D27" s="20"/>
      <c r="E27" s="20"/>
      <c r="F27" s="20"/>
      <c r="G27" s="20"/>
    </row>
    <row r="28" spans="1:7" ht="10.5" customHeight="1">
      <c r="A28" s="20" t="s">
        <v>15</v>
      </c>
      <c r="B28" s="20"/>
      <c r="C28" s="20"/>
      <c r="D28" s="20"/>
      <c r="E28" s="20"/>
      <c r="F28" s="20"/>
      <c r="G28" s="20"/>
    </row>
  </sheetData>
  <sheetProtection/>
  <mergeCells count="9">
    <mergeCell ref="A25:G25"/>
    <mergeCell ref="A18:G18"/>
    <mergeCell ref="A19:G19"/>
    <mergeCell ref="A20:G20"/>
    <mergeCell ref="A21:G21"/>
    <mergeCell ref="A28:G28"/>
    <mergeCell ref="A26:G26"/>
    <mergeCell ref="A27:G27"/>
    <mergeCell ref="A22:G22"/>
  </mergeCells>
  <printOptions/>
  <pageMargins left="1.1811023622047245" right="0" top="0.3937007874015748" bottom="0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2010-03-25T10:31:02Z</cp:lastPrinted>
  <dcterms:created xsi:type="dcterms:W3CDTF">2003-05-07T06:48:01Z</dcterms:created>
  <dcterms:modified xsi:type="dcterms:W3CDTF">2015-02-10T08:39:06Z</dcterms:modified>
  <cp:category/>
  <cp:version/>
  <cp:contentType/>
  <cp:contentStatus/>
</cp:coreProperties>
</file>